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К-1\Desktop\меню 22-23\"/>
    </mc:Choice>
  </mc:AlternateContent>
  <bookViews>
    <workbookView xWindow="0" yWindow="0" windowWidth="24750" windowHeight="12300" activeTab="2"/>
  </bookViews>
  <sheets>
    <sheet name="Проживающие" sheetId="1" r:id="rId1"/>
    <sheet name="ГПД" sheetId="2" r:id="rId2"/>
    <sheet name="МРЦ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H39" i="1"/>
  <c r="I39" i="1"/>
  <c r="J39" i="1"/>
  <c r="F39" i="1"/>
  <c r="J29" i="1"/>
  <c r="I29" i="1"/>
  <c r="H29" i="1"/>
  <c r="G29" i="1"/>
  <c r="F29" i="1"/>
  <c r="J17" i="1"/>
  <c r="I17" i="1"/>
  <c r="H17" i="1"/>
  <c r="G17" i="1"/>
  <c r="F17" i="1"/>
  <c r="J12" i="1"/>
  <c r="I12" i="1"/>
  <c r="H12" i="1"/>
  <c r="G12" i="1"/>
  <c r="F12" i="1"/>
  <c r="G33" i="2" l="1"/>
  <c r="H33" i="2"/>
  <c r="I33" i="2"/>
  <c r="J33" i="2"/>
  <c r="F33" i="2"/>
  <c r="J27" i="2"/>
  <c r="I27" i="2"/>
  <c r="H27" i="2"/>
  <c r="G27" i="2"/>
  <c r="F27" i="2"/>
  <c r="J23" i="2"/>
  <c r="I23" i="2"/>
  <c r="H23" i="2"/>
  <c r="G23" i="2"/>
  <c r="F23" i="2"/>
  <c r="J11" i="2"/>
  <c r="I11" i="2"/>
  <c r="H11" i="2"/>
  <c r="G11" i="2"/>
  <c r="F11" i="2"/>
  <c r="G26" i="3"/>
  <c r="H26" i="3"/>
  <c r="I26" i="3"/>
  <c r="J26" i="3"/>
  <c r="J20" i="3" l="1"/>
  <c r="I20" i="3"/>
  <c r="H20" i="3"/>
  <c r="G20" i="3"/>
  <c r="F20" i="3"/>
  <c r="F26" i="3" s="1"/>
  <c r="J11" i="3" l="1"/>
  <c r="I11" i="3"/>
  <c r="H11" i="3"/>
  <c r="G11" i="3"/>
  <c r="F11" i="3"/>
</calcChain>
</file>

<file path=xl/sharedStrings.xml><?xml version="1.0" encoding="utf-8"?>
<sst xmlns="http://schemas.openxmlformats.org/spreadsheetml/2006/main" count="218" uniqueCount="83">
  <si>
    <t xml:space="preserve">Школа </t>
  </si>
  <si>
    <t>Прием пищи</t>
  </si>
  <si>
    <t>№ рец.</t>
  </si>
  <si>
    <t>Блюда</t>
  </si>
  <si>
    <t>Выход, г</t>
  </si>
  <si>
    <t>Цена</t>
  </si>
  <si>
    <t>Калорийность</t>
  </si>
  <si>
    <t>Белки</t>
  </si>
  <si>
    <t>Жиры</t>
  </si>
  <si>
    <t>Углеводы</t>
  </si>
  <si>
    <t>Отд./корп</t>
  </si>
  <si>
    <t>День</t>
  </si>
  <si>
    <t>Завтрак</t>
  </si>
  <si>
    <t>хлеб</t>
  </si>
  <si>
    <t>Второй завтрак</t>
  </si>
  <si>
    <t>фрукты</t>
  </si>
  <si>
    <t>Обед</t>
  </si>
  <si>
    <t>1 блюдо</t>
  </si>
  <si>
    <t>2 блюдо</t>
  </si>
  <si>
    <t>гарнир</t>
  </si>
  <si>
    <t>Полдник</t>
  </si>
  <si>
    <t>Ужин</t>
  </si>
  <si>
    <t>ГБОУЛО "Приозерская школа-интернат"</t>
  </si>
  <si>
    <t>Прожив</t>
  </si>
  <si>
    <t>ГПД</t>
  </si>
  <si>
    <t>ДДИ</t>
  </si>
  <si>
    <t>Итого за завтрак</t>
  </si>
  <si>
    <t>Итого за втогой завтрак</t>
  </si>
  <si>
    <t>Итогот за обед</t>
  </si>
  <si>
    <t>Итого за полдник</t>
  </si>
  <si>
    <t>Хлеб на весь день:</t>
  </si>
  <si>
    <t>Итого за день</t>
  </si>
  <si>
    <t>Сух.паек</t>
  </si>
  <si>
    <t>Итого за ужин</t>
  </si>
  <si>
    <t>Итого за обед</t>
  </si>
  <si>
    <t>Итого за весь день</t>
  </si>
  <si>
    <t>Пятница-5</t>
  </si>
  <si>
    <t>Каши</t>
  </si>
  <si>
    <t>6.17</t>
  </si>
  <si>
    <t>Каша из овсян.хлопьев "Геркулес"молоч.жид,с сах,м.сл.</t>
  </si>
  <si>
    <t>гастрономич.товар</t>
  </si>
  <si>
    <t>12.1а</t>
  </si>
  <si>
    <t>Сыр (порциями)</t>
  </si>
  <si>
    <t>12.2</t>
  </si>
  <si>
    <t>Масло сликочное (порционное)</t>
  </si>
  <si>
    <t>гастроном.товар</t>
  </si>
  <si>
    <t>2.26</t>
  </si>
  <si>
    <t>Сосиска отварная(порционное ) 1 шт.</t>
  </si>
  <si>
    <t>напиток горячий</t>
  </si>
  <si>
    <t>507</t>
  </si>
  <si>
    <t>Чай с молоком и сахаром</t>
  </si>
  <si>
    <t>1.2б</t>
  </si>
  <si>
    <t>Щи из свежей капусты вегет., сметана</t>
  </si>
  <si>
    <t xml:space="preserve">                       250/5</t>
  </si>
  <si>
    <t>2.7б</t>
  </si>
  <si>
    <t>Тефтели мясные паровые</t>
  </si>
  <si>
    <t>7.3а</t>
  </si>
  <si>
    <t>Картофельное пюре</t>
  </si>
  <si>
    <t>салат</t>
  </si>
  <si>
    <t>630а</t>
  </si>
  <si>
    <t>Салат из квашеной капусты</t>
  </si>
  <si>
    <t>напиток холодный</t>
  </si>
  <si>
    <t>Компот из свежих яблок и груш с сахаром (ВМК)</t>
  </si>
  <si>
    <t>10.3</t>
  </si>
  <si>
    <t>Груша (1шт)</t>
  </si>
  <si>
    <t>конд. изделия</t>
  </si>
  <si>
    <t>607</t>
  </si>
  <si>
    <t>Вафли</t>
  </si>
  <si>
    <t>11.24</t>
  </si>
  <si>
    <t>Сок</t>
  </si>
  <si>
    <t>12.3а</t>
  </si>
  <si>
    <t>Хлеб пшеничный</t>
  </si>
  <si>
    <t>12.4а</t>
  </si>
  <si>
    <t>Хлеб ржаной</t>
  </si>
  <si>
    <t>специи</t>
  </si>
  <si>
    <t>1.0</t>
  </si>
  <si>
    <t>Зелень сушеная,лавровый лист в супа</t>
  </si>
  <si>
    <t xml:space="preserve">                  0.1/0.01</t>
  </si>
  <si>
    <t>Пятниц-5</t>
  </si>
  <si>
    <t>Масло сливочное (порционное)</t>
  </si>
  <si>
    <t>4.1</t>
  </si>
  <si>
    <t>Яйцо вареное (1шт)</t>
  </si>
  <si>
    <t>Раздел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</si>
</sst>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/>
    <xf numFmtId="0" fontId="0" fillId="2" borderId="1" xfId="0" applyFill="1" applyBorder="1"/>
    <xf numFmtId="0" fontId="0" fillId="2" borderId="0" xfId="0" applyFill="1"/>
    <xf numFmtId="0" fontId="0" fillId="0" borderId="0" xfId="0" applyFill="1"/>
    <xf numFmtId="0" fontId="0" fillId="0" borderId="0" xfId="0" applyBorder="1"/>
    <xf numFmtId="0" fontId="0" fillId="2" borderId="7" xfId="0" applyFill="1" applyBorder="1"/>
    <xf numFmtId="0" fontId="1" fillId="0" borderId="6" xfId="0" applyFont="1" applyBorder="1"/>
    <xf numFmtId="0" fontId="1" fillId="0" borderId="7" xfId="0" applyFont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1" fillId="3" borderId="1" xfId="0" applyFont="1" applyFill="1" applyBorder="1" applyAlignment="1">
      <alignment horizontal="center"/>
    </xf>
    <xf numFmtId="0" fontId="0" fillId="3" borderId="9" xfId="0" applyFill="1" applyBorder="1"/>
    <xf numFmtId="0" fontId="0" fillId="3" borderId="10" xfId="0" applyFill="1" applyBorder="1"/>
    <xf numFmtId="0" fontId="0" fillId="0" borderId="10" xfId="0" applyBorder="1"/>
    <xf numFmtId="0" fontId="1" fillId="3" borderId="10" xfId="0" applyFont="1" applyFill="1" applyBorder="1"/>
    <xf numFmtId="49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8"/>
  <sheetViews>
    <sheetView topLeftCell="A7" workbookViewId="0">
      <selection activeCell="N10" sqref="N10"/>
    </sheetView>
  </sheetViews>
  <sheetFormatPr defaultRowHeight="15" x14ac:dyDescent="0.25"/>
  <cols>
    <col min="1" max="1" width="18.28515625" customWidth="1"/>
    <col min="2" max="2" width="17.28515625" customWidth="1"/>
    <col min="4" max="4" width="57.28515625" customWidth="1"/>
    <col min="5" max="5" width="12.5703125" customWidth="1"/>
    <col min="7" max="7" width="14.5703125" customWidth="1"/>
    <col min="10" max="10" width="10.5703125" customWidth="1"/>
  </cols>
  <sheetData>
    <row r="1" spans="1:26" ht="15.75" thickBot="1" x14ac:dyDescent="0.3">
      <c r="A1" t="s">
        <v>0</v>
      </c>
      <c r="B1" s="3" t="s">
        <v>22</v>
      </c>
      <c r="C1" s="4"/>
      <c r="D1" s="5"/>
      <c r="E1" t="s">
        <v>10</v>
      </c>
      <c r="F1" s="2" t="s">
        <v>23</v>
      </c>
      <c r="I1" t="s">
        <v>11</v>
      </c>
      <c r="J1" s="1" t="s">
        <v>36</v>
      </c>
    </row>
    <row r="2" spans="1:26" ht="15.75" thickBot="1" x14ac:dyDescent="0.3"/>
    <row r="3" spans="1:26" ht="15.75" thickBot="1" x14ac:dyDescent="0.3">
      <c r="A3" s="1" t="s">
        <v>1</v>
      </c>
      <c r="B3" s="1" t="s">
        <v>82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26" ht="15.75" thickBot="1" x14ac:dyDescent="0.3">
      <c r="A4" s="13" t="s">
        <v>12</v>
      </c>
      <c r="B4" s="1" t="s">
        <v>37</v>
      </c>
      <c r="C4" s="23" t="s">
        <v>38</v>
      </c>
      <c r="D4" s="1" t="s">
        <v>39</v>
      </c>
      <c r="E4" s="1">
        <v>180</v>
      </c>
      <c r="F4" s="1">
        <v>14.05</v>
      </c>
      <c r="G4" s="1">
        <v>172</v>
      </c>
      <c r="H4" s="1">
        <v>5.9</v>
      </c>
      <c r="I4" s="1">
        <v>6.55</v>
      </c>
      <c r="J4" s="1">
        <v>22.76</v>
      </c>
    </row>
    <row r="5" spans="1:26" ht="15.75" thickBot="1" x14ac:dyDescent="0.3">
      <c r="A5" s="6"/>
      <c r="B5" s="1" t="s">
        <v>45</v>
      </c>
      <c r="C5" s="23" t="s">
        <v>43</v>
      </c>
      <c r="D5" s="1" t="s">
        <v>79</v>
      </c>
      <c r="E5" s="1">
        <v>10</v>
      </c>
      <c r="F5" s="1">
        <v>8.76</v>
      </c>
      <c r="G5" s="1">
        <v>66</v>
      </c>
      <c r="H5" s="1">
        <v>0.08</v>
      </c>
      <c r="I5" s="1">
        <v>7.25</v>
      </c>
      <c r="J5" s="1">
        <v>0.13</v>
      </c>
    </row>
    <row r="6" spans="1:26" ht="15.75" thickBot="1" x14ac:dyDescent="0.3">
      <c r="A6" s="6"/>
      <c r="B6" s="1" t="s">
        <v>45</v>
      </c>
      <c r="C6" s="23" t="s">
        <v>80</v>
      </c>
      <c r="D6" s="1" t="s">
        <v>81</v>
      </c>
      <c r="E6" s="1">
        <v>40</v>
      </c>
      <c r="F6" s="1">
        <v>8</v>
      </c>
      <c r="G6" s="1">
        <v>63</v>
      </c>
      <c r="H6" s="1">
        <v>5.08</v>
      </c>
      <c r="I6" s="1">
        <v>4.5999999999999996</v>
      </c>
      <c r="J6" s="1">
        <v>0.28000000000000003</v>
      </c>
    </row>
    <row r="7" spans="1:26" ht="15.75" thickBot="1" x14ac:dyDescent="0.3">
      <c r="A7" s="6"/>
      <c r="B7" s="1" t="s">
        <v>48</v>
      </c>
      <c r="C7" s="23" t="s">
        <v>49</v>
      </c>
      <c r="D7" s="1" t="s">
        <v>50</v>
      </c>
      <c r="E7" s="1">
        <v>200</v>
      </c>
      <c r="F7" s="1">
        <v>5.23</v>
      </c>
      <c r="G7" s="1">
        <v>87</v>
      </c>
      <c r="H7" s="1">
        <v>1.5</v>
      </c>
      <c r="I7" s="1">
        <v>1.3</v>
      </c>
      <c r="J7" s="1">
        <v>17.399999999999999</v>
      </c>
    </row>
    <row r="8" spans="1:26" ht="15.75" thickBot="1" x14ac:dyDescent="0.3">
      <c r="A8" s="6"/>
      <c r="B8" s="1"/>
      <c r="C8" s="1"/>
      <c r="D8" s="1"/>
      <c r="E8" s="1"/>
      <c r="F8" s="1"/>
      <c r="G8" s="1"/>
      <c r="H8" s="1"/>
      <c r="I8" s="1"/>
      <c r="J8" s="1"/>
    </row>
    <row r="9" spans="1:26" ht="15.75" thickBot="1" x14ac:dyDescent="0.3">
      <c r="A9" s="6"/>
      <c r="B9" s="1"/>
      <c r="C9" s="1"/>
      <c r="D9" s="1"/>
      <c r="E9" s="1"/>
      <c r="F9" s="1"/>
      <c r="G9" s="1"/>
      <c r="H9" s="1"/>
      <c r="I9" s="1"/>
      <c r="J9" s="1"/>
    </row>
    <row r="10" spans="1:26" ht="15.75" thickBot="1" x14ac:dyDescent="0.3">
      <c r="A10" s="6"/>
      <c r="B10" s="1"/>
      <c r="C10" s="1"/>
      <c r="D10" s="1"/>
      <c r="E10" s="1"/>
      <c r="F10" s="1"/>
      <c r="G10" s="1"/>
      <c r="H10" s="1"/>
      <c r="I10" s="1"/>
      <c r="J10" s="1"/>
    </row>
    <row r="11" spans="1:26" ht="15.75" thickBot="1" x14ac:dyDescent="0.3">
      <c r="A11" s="6"/>
      <c r="B11" s="1"/>
      <c r="C11" s="1"/>
      <c r="D11" s="1"/>
      <c r="E11" s="1"/>
      <c r="F11" s="1"/>
      <c r="G11" s="1"/>
      <c r="H11" s="1"/>
      <c r="I11" s="1"/>
      <c r="J11" s="1"/>
    </row>
    <row r="12" spans="1:26" s="9" customFormat="1" ht="15.75" thickBot="1" x14ac:dyDescent="0.3">
      <c r="A12" s="7"/>
      <c r="B12" s="8"/>
      <c r="C12" s="8"/>
      <c r="D12" s="15" t="s">
        <v>26</v>
      </c>
      <c r="E12" s="8"/>
      <c r="F12" s="8">
        <f>SUM(F4:F11)</f>
        <v>36.040000000000006</v>
      </c>
      <c r="G12" s="8">
        <f>SUM(G4:G11)</f>
        <v>388</v>
      </c>
      <c r="H12" s="8">
        <f>SUM(H4:H11)</f>
        <v>12.56</v>
      </c>
      <c r="I12" s="8">
        <f>SUM(I4:I11)</f>
        <v>19.7</v>
      </c>
      <c r="J12" s="8">
        <f>SUM(J4:J11)</f>
        <v>40.57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.75" thickBot="1" x14ac:dyDescent="0.3">
      <c r="A13" s="13" t="s">
        <v>14</v>
      </c>
      <c r="B13" s="1" t="s">
        <v>15</v>
      </c>
      <c r="C13" s="23" t="s">
        <v>63</v>
      </c>
      <c r="D13" s="1" t="s">
        <v>64</v>
      </c>
      <c r="E13" s="1">
        <v>220</v>
      </c>
      <c r="F13" s="1">
        <v>30.8</v>
      </c>
      <c r="G13" s="1">
        <v>93.06</v>
      </c>
      <c r="H13" s="1">
        <v>0.79</v>
      </c>
      <c r="I13" s="1">
        <v>0.69</v>
      </c>
      <c r="J13" s="1">
        <v>20.39</v>
      </c>
    </row>
    <row r="14" spans="1:26" ht="15.75" thickBot="1" x14ac:dyDescent="0.3">
      <c r="A14" s="6"/>
      <c r="B14" s="1" t="s">
        <v>61</v>
      </c>
      <c r="C14" s="23" t="s">
        <v>68</v>
      </c>
      <c r="D14" s="1" t="s">
        <v>69</v>
      </c>
      <c r="E14" s="1">
        <v>200</v>
      </c>
      <c r="F14" s="1">
        <v>12.42</v>
      </c>
      <c r="G14" s="1">
        <v>92</v>
      </c>
      <c r="H14" s="1">
        <v>1</v>
      </c>
      <c r="I14" s="1">
        <v>0.2</v>
      </c>
      <c r="J14" s="1">
        <v>20.2</v>
      </c>
    </row>
    <row r="15" spans="1:26" ht="15.75" thickBot="1" x14ac:dyDescent="0.3">
      <c r="A15" s="6"/>
      <c r="B15" s="1"/>
      <c r="C15" s="1"/>
      <c r="D15" s="1"/>
      <c r="E15" s="1"/>
      <c r="F15" s="1"/>
      <c r="G15" s="1"/>
      <c r="H15" s="1"/>
      <c r="I15" s="1"/>
      <c r="J15" s="1"/>
    </row>
    <row r="16" spans="1:26" ht="15.75" thickBot="1" x14ac:dyDescent="0.3">
      <c r="A16" s="6"/>
      <c r="B16" s="1"/>
      <c r="C16" s="1"/>
      <c r="D16" s="1"/>
      <c r="E16" s="1"/>
      <c r="F16" s="1"/>
      <c r="G16" s="1"/>
      <c r="H16" s="1"/>
      <c r="I16" s="1"/>
      <c r="J16" s="1"/>
    </row>
    <row r="17" spans="1:26" s="9" customFormat="1" ht="15.75" thickBot="1" x14ac:dyDescent="0.3">
      <c r="A17" s="7"/>
      <c r="B17" s="8"/>
      <c r="C17" s="8"/>
      <c r="D17" s="15" t="s">
        <v>27</v>
      </c>
      <c r="E17" s="8"/>
      <c r="F17" s="8">
        <f>SUM(F13:F16)</f>
        <v>43.22</v>
      </c>
      <c r="G17" s="8">
        <f>SUM(G13:G16)</f>
        <v>185.06</v>
      </c>
      <c r="H17" s="8">
        <f>SUM(H13:H16)</f>
        <v>1.79</v>
      </c>
      <c r="I17" s="8">
        <f>SUM(I13:I16)</f>
        <v>0.8899999999999999</v>
      </c>
      <c r="J17" s="8">
        <f>SUM(J13:J16)</f>
        <v>40.590000000000003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75" thickBot="1" x14ac:dyDescent="0.3">
      <c r="A18" s="13" t="s">
        <v>16</v>
      </c>
      <c r="B18" s="1" t="s">
        <v>17</v>
      </c>
      <c r="C18" s="1" t="s">
        <v>51</v>
      </c>
      <c r="D18" s="1" t="s">
        <v>52</v>
      </c>
      <c r="E18" s="1" t="s">
        <v>53</v>
      </c>
      <c r="F18" s="1">
        <v>7.41</v>
      </c>
      <c r="G18" s="1">
        <v>66</v>
      </c>
      <c r="H18" s="1">
        <v>1.92</v>
      </c>
      <c r="I18" s="1">
        <v>2.66</v>
      </c>
      <c r="J18" s="1">
        <v>8.4499999999999993</v>
      </c>
    </row>
    <row r="19" spans="1:26" ht="15.75" thickBot="1" x14ac:dyDescent="0.3">
      <c r="A19" s="6"/>
      <c r="B19" s="1" t="s">
        <v>18</v>
      </c>
      <c r="C19" s="1" t="s">
        <v>54</v>
      </c>
      <c r="D19" s="1" t="s">
        <v>55</v>
      </c>
      <c r="E19" s="1">
        <v>90</v>
      </c>
      <c r="F19" s="1">
        <v>39.729999999999997</v>
      </c>
      <c r="G19" s="1">
        <v>198</v>
      </c>
      <c r="H19" s="1">
        <v>13.11</v>
      </c>
      <c r="I19" s="1">
        <v>12.38</v>
      </c>
      <c r="J19" s="1">
        <v>8.5399999999999991</v>
      </c>
    </row>
    <row r="20" spans="1:26" ht="15.75" thickBot="1" x14ac:dyDescent="0.3">
      <c r="A20" s="6"/>
      <c r="B20" s="1" t="s">
        <v>19</v>
      </c>
      <c r="C20" s="1" t="s">
        <v>56</v>
      </c>
      <c r="D20" s="1" t="s">
        <v>57</v>
      </c>
      <c r="E20" s="1">
        <v>200</v>
      </c>
      <c r="F20" s="1">
        <v>17.89</v>
      </c>
      <c r="G20" s="1">
        <v>197</v>
      </c>
      <c r="H20" s="1">
        <v>4.3899999999999997</v>
      </c>
      <c r="I20" s="1">
        <v>5.76</v>
      </c>
      <c r="J20" s="1">
        <v>30.29</v>
      </c>
    </row>
    <row r="21" spans="1:26" ht="15.75" thickBot="1" x14ac:dyDescent="0.3">
      <c r="A21" s="6"/>
      <c r="B21" s="1" t="s">
        <v>58</v>
      </c>
      <c r="C21" s="1" t="s">
        <v>59</v>
      </c>
      <c r="D21" s="1" t="s">
        <v>60</v>
      </c>
      <c r="E21" s="1">
        <v>50</v>
      </c>
      <c r="F21" s="1">
        <v>7</v>
      </c>
      <c r="G21" s="1">
        <v>54.5</v>
      </c>
      <c r="H21" s="1">
        <v>0.8</v>
      </c>
      <c r="I21" s="1">
        <v>5.05</v>
      </c>
      <c r="J21" s="1">
        <v>1.5</v>
      </c>
    </row>
    <row r="22" spans="1:26" ht="15.75" thickBot="1" x14ac:dyDescent="0.3">
      <c r="A22" s="6"/>
      <c r="B22" s="1" t="s">
        <v>61</v>
      </c>
      <c r="C22" s="1">
        <v>530</v>
      </c>
      <c r="D22" s="1" t="s">
        <v>62</v>
      </c>
      <c r="E22" s="1">
        <v>200</v>
      </c>
      <c r="F22" s="1">
        <v>10.26</v>
      </c>
      <c r="G22" s="1">
        <v>108.47</v>
      </c>
      <c r="H22" s="1">
        <v>0.24</v>
      </c>
      <c r="I22" s="1">
        <v>0.21</v>
      </c>
      <c r="J22" s="1">
        <v>26.09</v>
      </c>
    </row>
    <row r="23" spans="1:26" ht="15.75" thickBot="1" x14ac:dyDescent="0.3">
      <c r="A23" s="6"/>
      <c r="B23" s="1"/>
      <c r="C23" s="1"/>
      <c r="D23" s="1"/>
      <c r="E23" s="1"/>
      <c r="F23" s="1"/>
      <c r="G23" s="1"/>
      <c r="H23" s="1"/>
      <c r="I23" s="1"/>
      <c r="J23" s="1"/>
    </row>
    <row r="24" spans="1:26" ht="15.75" thickBot="1" x14ac:dyDescent="0.3">
      <c r="A24" s="6"/>
      <c r="B24" s="1"/>
      <c r="C24" s="1"/>
      <c r="D24" s="1"/>
      <c r="E24" s="1"/>
      <c r="F24" s="1"/>
      <c r="G24" s="1"/>
      <c r="H24" s="1"/>
      <c r="I24" s="1"/>
      <c r="J24" s="1"/>
    </row>
    <row r="25" spans="1:26" ht="15.75" thickBot="1" x14ac:dyDescent="0.3">
      <c r="A25" s="6"/>
      <c r="B25" s="1"/>
      <c r="C25" s="1"/>
      <c r="D25" s="1"/>
      <c r="E25" s="1"/>
      <c r="F25" s="1"/>
      <c r="G25" s="1"/>
      <c r="H25" s="1"/>
      <c r="I25" s="1"/>
      <c r="J25" s="1"/>
    </row>
    <row r="26" spans="1:26" ht="15.75" thickBot="1" x14ac:dyDescent="0.3">
      <c r="A26" s="6"/>
      <c r="B26" s="1"/>
      <c r="C26" s="1"/>
      <c r="D26" s="1"/>
      <c r="E26" s="1"/>
      <c r="F26" s="1"/>
      <c r="G26" s="1"/>
      <c r="H26" s="1"/>
      <c r="I26" s="1"/>
      <c r="J26" s="1"/>
    </row>
    <row r="27" spans="1:26" ht="15.75" thickBot="1" x14ac:dyDescent="0.3">
      <c r="A27" s="6"/>
      <c r="B27" s="1"/>
      <c r="C27" s="1"/>
      <c r="D27" s="1"/>
      <c r="E27" s="1"/>
      <c r="F27" s="1"/>
      <c r="G27" s="1"/>
      <c r="H27" s="1"/>
      <c r="I27" s="1"/>
      <c r="J27" s="1"/>
    </row>
    <row r="28" spans="1:26" ht="15.75" thickBot="1" x14ac:dyDescent="0.3">
      <c r="A28" s="6"/>
      <c r="B28" s="1"/>
      <c r="C28" s="1"/>
      <c r="D28" s="1"/>
      <c r="E28" s="1"/>
      <c r="F28" s="1"/>
      <c r="G28" s="1"/>
      <c r="H28" s="1"/>
      <c r="I28" s="1"/>
      <c r="J28" s="1"/>
    </row>
    <row r="29" spans="1:26" s="9" customFormat="1" ht="15.75" thickBot="1" x14ac:dyDescent="0.3">
      <c r="A29" s="7"/>
      <c r="B29" s="8"/>
      <c r="C29" s="8"/>
      <c r="D29" s="15" t="s">
        <v>28</v>
      </c>
      <c r="E29" s="8"/>
      <c r="F29" s="8">
        <f>SUM(F18:F28)</f>
        <v>82.29</v>
      </c>
      <c r="G29" s="8">
        <f>SUM(G18:G28)</f>
        <v>623.97</v>
      </c>
      <c r="H29" s="8">
        <f>SUM(H18:H28)</f>
        <v>20.459999999999997</v>
      </c>
      <c r="I29" s="8">
        <f>SUM(I18:I28)</f>
        <v>26.060000000000002</v>
      </c>
      <c r="J29" s="8">
        <f>SUM(J18:J28)</f>
        <v>74.87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.75" thickBot="1" x14ac:dyDescent="0.3">
      <c r="A30" s="13" t="s">
        <v>20</v>
      </c>
      <c r="B30" s="1"/>
      <c r="C30" s="1"/>
      <c r="D30" s="1"/>
      <c r="E30" s="1"/>
      <c r="F30" s="1"/>
      <c r="G30" s="1"/>
      <c r="H30" s="1"/>
      <c r="I30" s="1"/>
      <c r="J30" s="1"/>
    </row>
    <row r="31" spans="1:26" ht="15.75" thickBot="1" x14ac:dyDescent="0.3">
      <c r="A31" s="7"/>
      <c r="B31" s="8"/>
      <c r="C31" s="8"/>
      <c r="D31" s="15" t="s">
        <v>29</v>
      </c>
      <c r="E31" s="8"/>
      <c r="F31" s="8"/>
      <c r="G31" s="8"/>
      <c r="H31" s="8"/>
      <c r="I31" s="8"/>
      <c r="J31" s="8"/>
    </row>
    <row r="32" spans="1:26" ht="15.75" thickBot="1" x14ac:dyDescent="0.3">
      <c r="A32" s="13" t="s">
        <v>21</v>
      </c>
      <c r="B32" s="1"/>
      <c r="C32" s="1"/>
      <c r="D32" s="1"/>
      <c r="E32" s="1"/>
      <c r="F32" s="1"/>
      <c r="G32" s="1"/>
      <c r="H32" s="1"/>
      <c r="I32" s="1"/>
      <c r="J32" s="1"/>
    </row>
    <row r="33" spans="1:11" ht="15.75" thickBot="1" x14ac:dyDescent="0.3">
      <c r="A33" s="12"/>
      <c r="B33" s="8"/>
      <c r="C33" s="8"/>
      <c r="D33" s="15" t="s">
        <v>33</v>
      </c>
      <c r="E33" s="8"/>
      <c r="F33" s="8"/>
      <c r="G33" s="8"/>
      <c r="H33" s="8"/>
      <c r="I33" s="8"/>
      <c r="J33" s="8"/>
    </row>
    <row r="34" spans="1:11" ht="15.75" thickBot="1" x14ac:dyDescent="0.3">
      <c r="A34" s="6"/>
      <c r="B34" s="1"/>
      <c r="C34" s="1"/>
      <c r="D34" s="1"/>
      <c r="E34" s="1"/>
      <c r="F34" s="1"/>
      <c r="G34" s="1"/>
      <c r="H34" s="1"/>
      <c r="I34" s="1"/>
      <c r="J34" s="1"/>
    </row>
    <row r="35" spans="1:11" ht="15.75" thickBot="1" x14ac:dyDescent="0.3">
      <c r="A35" s="14" t="s">
        <v>32</v>
      </c>
      <c r="B35" s="1"/>
      <c r="C35" s="1"/>
      <c r="D35" s="16" t="s">
        <v>30</v>
      </c>
      <c r="E35" s="1"/>
      <c r="F35" s="1"/>
      <c r="G35" s="1"/>
      <c r="H35" s="1"/>
      <c r="I35" s="1"/>
      <c r="J35" s="1"/>
    </row>
    <row r="36" spans="1:11" ht="15.75" thickBot="1" x14ac:dyDescent="0.3">
      <c r="A36" s="6"/>
      <c r="B36" s="1" t="s">
        <v>13</v>
      </c>
      <c r="C36" s="1" t="s">
        <v>70</v>
      </c>
      <c r="D36" s="1" t="s">
        <v>71</v>
      </c>
      <c r="E36" s="1">
        <v>92</v>
      </c>
      <c r="F36" s="1">
        <v>11.5</v>
      </c>
      <c r="G36" s="1">
        <v>219.57</v>
      </c>
      <c r="H36" s="1">
        <v>7.27</v>
      </c>
      <c r="I36" s="1">
        <v>0.92</v>
      </c>
      <c r="J36" s="1">
        <v>44.26</v>
      </c>
    </row>
    <row r="37" spans="1:11" ht="15.75" thickBot="1" x14ac:dyDescent="0.3">
      <c r="A37" s="6"/>
      <c r="B37" s="1" t="s">
        <v>13</v>
      </c>
      <c r="C37" s="1" t="s">
        <v>72</v>
      </c>
      <c r="D37" s="1" t="s">
        <v>73</v>
      </c>
      <c r="E37" s="1">
        <v>52</v>
      </c>
      <c r="F37" s="1">
        <v>3.9</v>
      </c>
      <c r="G37" s="1">
        <v>114</v>
      </c>
      <c r="H37" s="1">
        <v>2.5499999999999998</v>
      </c>
      <c r="I37" s="1">
        <v>0.52</v>
      </c>
      <c r="J37" s="1">
        <v>23.92</v>
      </c>
    </row>
    <row r="38" spans="1:11" ht="15.75" thickBot="1" x14ac:dyDescent="0.3">
      <c r="A38" s="6"/>
      <c r="B38" s="1" t="s">
        <v>74</v>
      </c>
      <c r="C38" s="1" t="s">
        <v>75</v>
      </c>
      <c r="D38" s="1" t="s">
        <v>76</v>
      </c>
      <c r="E38" s="1" t="s">
        <v>77</v>
      </c>
      <c r="F38" s="1">
        <v>0.06</v>
      </c>
      <c r="G38" s="1">
        <v>0</v>
      </c>
      <c r="H38" s="1">
        <v>0</v>
      </c>
      <c r="I38" s="1">
        <v>0</v>
      </c>
      <c r="J38" s="1">
        <v>0</v>
      </c>
    </row>
    <row r="39" spans="1:11" ht="15.75" thickBot="1" x14ac:dyDescent="0.3">
      <c r="A39" s="7"/>
      <c r="B39" s="8"/>
      <c r="C39" s="8"/>
      <c r="D39" s="15" t="s">
        <v>31</v>
      </c>
      <c r="E39" s="8"/>
      <c r="F39" s="8">
        <f>+F12+F17+F29+F36+F37+F38</f>
        <v>177.01000000000002</v>
      </c>
      <c r="G39" s="8">
        <f t="shared" ref="G39:J39" si="0">+G12+G17+G29+G36+G37+G38</f>
        <v>1530.6</v>
      </c>
      <c r="H39" s="8">
        <f t="shared" si="0"/>
        <v>44.629999999999995</v>
      </c>
      <c r="I39" s="8">
        <f t="shared" si="0"/>
        <v>48.090000000000011</v>
      </c>
      <c r="J39" s="8">
        <f t="shared" si="0"/>
        <v>224.20999999999998</v>
      </c>
      <c r="K39" s="8"/>
    </row>
    <row r="41" spans="1:1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1" s="11" customFormat="1" x14ac:dyDescent="0.25"/>
    <row r="46" spans="1:11" s="11" customFormat="1" x14ac:dyDescent="0.25"/>
    <row r="47" spans="1:11" s="11" customFormat="1" x14ac:dyDescent="0.25"/>
    <row r="48" spans="1:11" s="11" customFormat="1" x14ac:dyDescent="0.25"/>
    <row r="49" s="11" customFormat="1" x14ac:dyDescent="0.25"/>
    <row r="50" s="11" customFormat="1" x14ac:dyDescent="0.25"/>
    <row r="51" s="11" customFormat="1" x14ac:dyDescent="0.25"/>
    <row r="52" s="11" customFormat="1" x14ac:dyDescent="0.25"/>
    <row r="53" s="11" customFormat="1" x14ac:dyDescent="0.25"/>
    <row r="54" s="11" customFormat="1" x14ac:dyDescent="0.25"/>
    <row r="55" s="11" customFormat="1" x14ac:dyDescent="0.25"/>
    <row r="56" s="11" customFormat="1" x14ac:dyDescent="0.25"/>
    <row r="57" s="11" customFormat="1" x14ac:dyDescent="0.25"/>
    <row r="58" s="11" customFormat="1" x14ac:dyDescent="0.25"/>
    <row r="59" s="11" customFormat="1" x14ac:dyDescent="0.25"/>
    <row r="60" s="11" customFormat="1" x14ac:dyDescent="0.25"/>
    <row r="61" s="11" customFormat="1" x14ac:dyDescent="0.25"/>
    <row r="62" s="11" customFormat="1" x14ac:dyDescent="0.25"/>
    <row r="63" s="11" customFormat="1" x14ac:dyDescent="0.25"/>
    <row r="64" s="11" customFormat="1" x14ac:dyDescent="0.25"/>
    <row r="65" s="11" customFormat="1" x14ac:dyDescent="0.25"/>
    <row r="66" s="11" customFormat="1" x14ac:dyDescent="0.25"/>
    <row r="67" s="11" customFormat="1" x14ac:dyDescent="0.25"/>
    <row r="68" s="11" customFormat="1" x14ac:dyDescent="0.25"/>
    <row r="69" s="11" customFormat="1" x14ac:dyDescent="0.25"/>
    <row r="70" s="11" customFormat="1" x14ac:dyDescent="0.25"/>
    <row r="71" s="11" customFormat="1" x14ac:dyDescent="0.25"/>
    <row r="72" s="11" customFormat="1" x14ac:dyDescent="0.25"/>
    <row r="73" s="11" customFormat="1" x14ac:dyDescent="0.25"/>
    <row r="74" s="11" customFormat="1" x14ac:dyDescent="0.25"/>
    <row r="75" s="11" customFormat="1" x14ac:dyDescent="0.25"/>
    <row r="76" s="11" customFormat="1" x14ac:dyDescent="0.25"/>
    <row r="77" s="11" customFormat="1" x14ac:dyDescent="0.25"/>
    <row r="78" s="11" customFormat="1" x14ac:dyDescent="0.25"/>
    <row r="79" s="11" customFormat="1" x14ac:dyDescent="0.25"/>
    <row r="80" s="11" customFormat="1" x14ac:dyDescent="0.25"/>
    <row r="81" s="11" customFormat="1" x14ac:dyDescent="0.25"/>
    <row r="82" s="11" customFormat="1" x14ac:dyDescent="0.25"/>
    <row r="83" s="11" customFormat="1" x14ac:dyDescent="0.25"/>
    <row r="84" s="11" customFormat="1" x14ac:dyDescent="0.25"/>
    <row r="85" s="11" customFormat="1" x14ac:dyDescent="0.25"/>
    <row r="86" s="11" customFormat="1" x14ac:dyDescent="0.25"/>
    <row r="87" s="11" customFormat="1" x14ac:dyDescent="0.25"/>
    <row r="88" s="11" customFormat="1" x14ac:dyDescent="0.25"/>
    <row r="89" s="11" customFormat="1" x14ac:dyDescent="0.25"/>
    <row r="90" s="11" customFormat="1" x14ac:dyDescent="0.25"/>
    <row r="91" s="11" customFormat="1" x14ac:dyDescent="0.25"/>
    <row r="92" s="11" customFormat="1" x14ac:dyDescent="0.25"/>
    <row r="93" s="11" customFormat="1" x14ac:dyDescent="0.25"/>
    <row r="94" s="11" customFormat="1" x14ac:dyDescent="0.25"/>
    <row r="95" s="11" customFormat="1" x14ac:dyDescent="0.25"/>
    <row r="96" s="11" customFormat="1" x14ac:dyDescent="0.25"/>
    <row r="97" s="11" customFormat="1" x14ac:dyDescent="0.25"/>
    <row r="98" s="11" customFormat="1" x14ac:dyDescent="0.25"/>
    <row r="99" s="11" customFormat="1" x14ac:dyDescent="0.25"/>
    <row r="100" s="11" customFormat="1" x14ac:dyDescent="0.25"/>
    <row r="101" s="11" customFormat="1" x14ac:dyDescent="0.25"/>
    <row r="102" s="11" customFormat="1" x14ac:dyDescent="0.25"/>
    <row r="103" s="11" customFormat="1" x14ac:dyDescent="0.25"/>
    <row r="104" s="11" customFormat="1" x14ac:dyDescent="0.25"/>
    <row r="105" s="11" customFormat="1" x14ac:dyDescent="0.25"/>
    <row r="106" s="11" customFormat="1" x14ac:dyDescent="0.25"/>
    <row r="107" s="11" customFormat="1" x14ac:dyDescent="0.25"/>
    <row r="108" s="11" customFormat="1" x14ac:dyDescent="0.25"/>
    <row r="109" s="11" customFormat="1" x14ac:dyDescent="0.25"/>
    <row r="110" s="11" customFormat="1" x14ac:dyDescent="0.25"/>
    <row r="111" s="11" customFormat="1" x14ac:dyDescent="0.25"/>
    <row r="112" s="11" customFormat="1" x14ac:dyDescent="0.25"/>
    <row r="113" spans="1:10" s="11" customFormat="1" x14ac:dyDescent="0.25"/>
    <row r="114" spans="1:10" s="11" customFormat="1" x14ac:dyDescent="0.25"/>
    <row r="115" spans="1:10" s="11" customFormat="1" x14ac:dyDescent="0.25"/>
    <row r="116" spans="1:10" s="11" customFormat="1" x14ac:dyDescent="0.25"/>
    <row r="117" spans="1:10" s="11" customFormat="1" x14ac:dyDescent="0.25"/>
    <row r="118" spans="1:10" s="11" customFormat="1" x14ac:dyDescent="0.25"/>
    <row r="119" spans="1:10" s="11" customFormat="1" x14ac:dyDescent="0.25"/>
    <row r="120" spans="1:10" s="11" customFormat="1" x14ac:dyDescent="0.25"/>
    <row r="121" spans="1:10" s="11" customFormat="1" x14ac:dyDescent="0.25"/>
    <row r="122" spans="1:10" s="11" customFormat="1" x14ac:dyDescent="0.25"/>
    <row r="123" spans="1:10" s="11" customFormat="1" x14ac:dyDescent="0.25"/>
    <row r="124" spans="1:10" s="11" customFormat="1" x14ac:dyDescent="0.25"/>
    <row r="125" spans="1:10" s="11" customFormat="1" x14ac:dyDescent="0.25">
      <c r="A125"/>
      <c r="B125"/>
      <c r="C125"/>
      <c r="D125"/>
      <c r="E125"/>
      <c r="F125"/>
      <c r="G125"/>
      <c r="H125"/>
      <c r="I125"/>
      <c r="J125"/>
    </row>
    <row r="126" spans="1:10" s="11" customFormat="1" x14ac:dyDescent="0.25">
      <c r="A126"/>
      <c r="B126"/>
      <c r="C126"/>
      <c r="D126"/>
      <c r="E126"/>
      <c r="F126"/>
      <c r="G126"/>
      <c r="H126"/>
      <c r="I126"/>
      <c r="J126"/>
    </row>
    <row r="127" spans="1:10" s="11" customFormat="1" x14ac:dyDescent="0.25">
      <c r="A127"/>
      <c r="B127"/>
      <c r="C127"/>
      <c r="D127"/>
      <c r="E127"/>
      <c r="F127"/>
      <c r="G127"/>
      <c r="H127"/>
      <c r="I127"/>
      <c r="J127"/>
    </row>
    <row r="128" spans="1:10" s="11" customFormat="1" x14ac:dyDescent="0.25">
      <c r="A128"/>
      <c r="B128"/>
      <c r="C128"/>
      <c r="D128"/>
      <c r="E128"/>
      <c r="F128"/>
      <c r="G128"/>
      <c r="H128"/>
      <c r="I128"/>
      <c r="J128"/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workbookViewId="0">
      <selection activeCell="P19" sqref="P19"/>
    </sheetView>
  </sheetViews>
  <sheetFormatPr defaultRowHeight="15" x14ac:dyDescent="0.25"/>
  <cols>
    <col min="1" max="1" width="17.5703125" customWidth="1"/>
    <col min="2" max="2" width="18" customWidth="1"/>
    <col min="4" max="4" width="38" customWidth="1"/>
    <col min="5" max="5" width="11.42578125" customWidth="1"/>
    <col min="7" max="7" width="16.7109375" customWidth="1"/>
  </cols>
  <sheetData>
    <row r="1" spans="1:10" ht="15.75" thickBot="1" x14ac:dyDescent="0.3">
      <c r="A1" t="s">
        <v>0</v>
      </c>
      <c r="B1" s="3" t="s">
        <v>22</v>
      </c>
      <c r="C1" s="4"/>
      <c r="D1" s="5"/>
      <c r="E1" t="s">
        <v>10</v>
      </c>
      <c r="F1" s="2" t="s">
        <v>24</v>
      </c>
      <c r="I1" t="s">
        <v>11</v>
      </c>
      <c r="J1" s="1" t="s">
        <v>78</v>
      </c>
    </row>
    <row r="2" spans="1:10" ht="15.75" thickBot="1" x14ac:dyDescent="0.3"/>
    <row r="3" spans="1:10" ht="15.75" thickBot="1" x14ac:dyDescent="0.3">
      <c r="A3" s="1" t="s">
        <v>1</v>
      </c>
      <c r="B3" s="1" t="s">
        <v>82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15.75" thickBot="1" x14ac:dyDescent="0.3">
      <c r="A4" s="13" t="s">
        <v>12</v>
      </c>
      <c r="B4" s="1" t="s">
        <v>37</v>
      </c>
      <c r="C4" s="23" t="s">
        <v>38</v>
      </c>
      <c r="D4" s="1" t="s">
        <v>39</v>
      </c>
      <c r="E4" s="1">
        <v>180</v>
      </c>
      <c r="F4" s="1">
        <v>14.05</v>
      </c>
      <c r="G4" s="1">
        <v>172</v>
      </c>
      <c r="H4" s="1">
        <v>5.9</v>
      </c>
      <c r="I4" s="1">
        <v>6.55</v>
      </c>
      <c r="J4" s="1">
        <v>22.76</v>
      </c>
    </row>
    <row r="5" spans="1:10" ht="15.75" thickBot="1" x14ac:dyDescent="0.3">
      <c r="A5" s="6"/>
      <c r="B5" s="1" t="s">
        <v>40</v>
      </c>
      <c r="C5" s="23" t="s">
        <v>41</v>
      </c>
      <c r="D5" s="1" t="s">
        <v>42</v>
      </c>
      <c r="E5" s="1">
        <v>19</v>
      </c>
      <c r="F5" s="1">
        <v>12.8</v>
      </c>
      <c r="G5" s="1">
        <v>69.16</v>
      </c>
      <c r="H5" s="1">
        <v>4.4000000000000004</v>
      </c>
      <c r="I5" s="1">
        <v>5.61</v>
      </c>
      <c r="J5" s="1">
        <v>0</v>
      </c>
    </row>
    <row r="6" spans="1:10" ht="15.75" thickBot="1" x14ac:dyDescent="0.3">
      <c r="A6" s="6"/>
      <c r="B6" s="1" t="s">
        <v>40</v>
      </c>
      <c r="C6" s="23" t="s">
        <v>43</v>
      </c>
      <c r="D6" s="1" t="s">
        <v>44</v>
      </c>
      <c r="E6" s="1">
        <v>10</v>
      </c>
      <c r="F6" s="1">
        <v>8.76</v>
      </c>
      <c r="G6" s="1">
        <v>66</v>
      </c>
      <c r="H6" s="1">
        <v>0.08</v>
      </c>
      <c r="I6" s="1">
        <v>7.25</v>
      </c>
      <c r="J6" s="1">
        <v>0.13</v>
      </c>
    </row>
    <row r="7" spans="1:10" ht="15.75" thickBot="1" x14ac:dyDescent="0.3">
      <c r="A7" s="6"/>
      <c r="B7" s="1" t="s">
        <v>45</v>
      </c>
      <c r="C7" s="23" t="s">
        <v>46</v>
      </c>
      <c r="D7" s="1" t="s">
        <v>47</v>
      </c>
      <c r="E7" s="1">
        <v>50</v>
      </c>
      <c r="F7" s="1">
        <v>11.12</v>
      </c>
      <c r="G7" s="1">
        <v>130.5</v>
      </c>
      <c r="H7" s="1">
        <v>5.5</v>
      </c>
      <c r="I7" s="1">
        <v>11.95</v>
      </c>
      <c r="J7" s="1">
        <v>0.25</v>
      </c>
    </row>
    <row r="8" spans="1:10" ht="15.75" thickBot="1" x14ac:dyDescent="0.3">
      <c r="A8" s="6"/>
      <c r="B8" s="1" t="s">
        <v>48</v>
      </c>
      <c r="C8" s="23" t="s">
        <v>49</v>
      </c>
      <c r="D8" s="1" t="s">
        <v>50</v>
      </c>
      <c r="E8" s="1">
        <v>200</v>
      </c>
      <c r="F8" s="1">
        <v>5.23</v>
      </c>
      <c r="G8" s="1">
        <v>87</v>
      </c>
      <c r="H8" s="1">
        <v>1.5</v>
      </c>
      <c r="I8" s="1">
        <v>1.3</v>
      </c>
      <c r="J8" s="1">
        <v>17.399999999999999</v>
      </c>
    </row>
    <row r="9" spans="1:10" ht="15.75" thickBot="1" x14ac:dyDescent="0.3">
      <c r="A9" s="6"/>
      <c r="B9" s="1"/>
      <c r="C9" s="1"/>
      <c r="D9" s="1"/>
      <c r="E9" s="1"/>
      <c r="F9" s="1"/>
      <c r="G9" s="1"/>
      <c r="H9" s="1"/>
      <c r="I9" s="1"/>
      <c r="J9" s="1"/>
    </row>
    <row r="10" spans="1:10" ht="15.75" thickBot="1" x14ac:dyDescent="0.3">
      <c r="A10" s="6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 x14ac:dyDescent="0.3">
      <c r="A11" s="7"/>
      <c r="B11" s="8"/>
      <c r="C11" s="8"/>
      <c r="D11" s="15" t="s">
        <v>26</v>
      </c>
      <c r="E11" s="8"/>
      <c r="F11" s="8">
        <f>SUM(F4:F10)</f>
        <v>51.959999999999994</v>
      </c>
      <c r="G11" s="8">
        <f>SUM(G4:G10)</f>
        <v>524.66</v>
      </c>
      <c r="H11" s="8">
        <f>SUM(H4:H10)</f>
        <v>17.380000000000003</v>
      </c>
      <c r="I11" s="8">
        <f>SUM(I4:I10)</f>
        <v>32.659999999999997</v>
      </c>
      <c r="J11" s="8">
        <f>SUM(J4:J10)</f>
        <v>40.54</v>
      </c>
    </row>
    <row r="12" spans="1:10" ht="15.75" thickBot="1" x14ac:dyDescent="0.3">
      <c r="A12" s="13" t="s">
        <v>16</v>
      </c>
      <c r="B12" s="1" t="s">
        <v>17</v>
      </c>
      <c r="C12" s="1" t="s">
        <v>51</v>
      </c>
      <c r="D12" s="1" t="s">
        <v>52</v>
      </c>
      <c r="E12" s="1" t="s">
        <v>53</v>
      </c>
      <c r="F12" s="1">
        <v>7.41</v>
      </c>
      <c r="G12" s="1">
        <v>66</v>
      </c>
      <c r="H12" s="1">
        <v>1.92</v>
      </c>
      <c r="I12" s="1">
        <v>2.66</v>
      </c>
      <c r="J12" s="1">
        <v>8.4499999999999993</v>
      </c>
    </row>
    <row r="13" spans="1:10" ht="15.75" thickBot="1" x14ac:dyDescent="0.3">
      <c r="A13" s="6"/>
      <c r="B13" s="1" t="s">
        <v>18</v>
      </c>
      <c r="C13" s="1" t="s">
        <v>54</v>
      </c>
      <c r="D13" s="1" t="s">
        <v>55</v>
      </c>
      <c r="E13" s="1">
        <v>90</v>
      </c>
      <c r="F13" s="1">
        <v>39.729999999999997</v>
      </c>
      <c r="G13" s="1">
        <v>198</v>
      </c>
      <c r="H13" s="1">
        <v>13.11</v>
      </c>
      <c r="I13" s="1">
        <v>12.38</v>
      </c>
      <c r="J13" s="1">
        <v>8.5399999999999991</v>
      </c>
    </row>
    <row r="14" spans="1:10" ht="15.75" thickBot="1" x14ac:dyDescent="0.3">
      <c r="A14" s="6"/>
      <c r="B14" s="1" t="s">
        <v>19</v>
      </c>
      <c r="C14" s="1" t="s">
        <v>56</v>
      </c>
      <c r="D14" s="1" t="s">
        <v>57</v>
      </c>
      <c r="E14" s="1">
        <v>200</v>
      </c>
      <c r="F14" s="1">
        <v>17.89</v>
      </c>
      <c r="G14" s="1">
        <v>197</v>
      </c>
      <c r="H14" s="1">
        <v>4.3899999999999997</v>
      </c>
      <c r="I14" s="1">
        <v>5.76</v>
      </c>
      <c r="J14" s="1">
        <v>30.29</v>
      </c>
    </row>
    <row r="15" spans="1:10" ht="15.75" thickBot="1" x14ac:dyDescent="0.3">
      <c r="A15" s="6"/>
      <c r="B15" s="1" t="s">
        <v>58</v>
      </c>
      <c r="C15" s="1" t="s">
        <v>59</v>
      </c>
      <c r="D15" s="1" t="s">
        <v>60</v>
      </c>
      <c r="E15" s="1">
        <v>50</v>
      </c>
      <c r="F15" s="1">
        <v>7</v>
      </c>
      <c r="G15" s="1">
        <v>54.5</v>
      </c>
      <c r="H15" s="1">
        <v>0.8</v>
      </c>
      <c r="I15" s="1">
        <v>5.05</v>
      </c>
      <c r="J15" s="1">
        <v>1.5</v>
      </c>
    </row>
    <row r="16" spans="1:10" ht="15.75" thickBot="1" x14ac:dyDescent="0.3">
      <c r="A16" s="6"/>
      <c r="B16" s="1" t="s">
        <v>61</v>
      </c>
      <c r="C16" s="1">
        <v>530</v>
      </c>
      <c r="D16" s="1" t="s">
        <v>62</v>
      </c>
      <c r="E16" s="1">
        <v>200</v>
      </c>
      <c r="F16" s="1">
        <v>10.26</v>
      </c>
      <c r="G16" s="1">
        <v>108.47</v>
      </c>
      <c r="H16" s="1">
        <v>0.24</v>
      </c>
      <c r="I16" s="1">
        <v>0.21</v>
      </c>
      <c r="J16" s="1">
        <v>26.09</v>
      </c>
    </row>
    <row r="17" spans="1:10" ht="15.75" thickBot="1" x14ac:dyDescent="0.3">
      <c r="A17" s="6"/>
      <c r="B17" s="1"/>
      <c r="C17" s="1"/>
      <c r="D17" s="1"/>
      <c r="E17" s="1"/>
      <c r="F17" s="1"/>
      <c r="G17" s="1"/>
      <c r="H17" s="1"/>
      <c r="I17" s="1"/>
      <c r="J17" s="1"/>
    </row>
    <row r="18" spans="1:10" ht="15.75" thickBot="1" x14ac:dyDescent="0.3">
      <c r="A18" s="6"/>
      <c r="B18" s="1"/>
      <c r="C18" s="1"/>
      <c r="D18" s="1"/>
      <c r="E18" s="1"/>
      <c r="F18" s="1"/>
      <c r="G18" s="1"/>
      <c r="H18" s="1"/>
      <c r="I18" s="1"/>
      <c r="J18" s="1"/>
    </row>
    <row r="19" spans="1:10" ht="15.75" thickBot="1" x14ac:dyDescent="0.3">
      <c r="A19" s="6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 x14ac:dyDescent="0.3">
      <c r="A20" s="6"/>
      <c r="B20" s="1"/>
      <c r="C20" s="1"/>
      <c r="D20" s="1"/>
      <c r="E20" s="1"/>
      <c r="F20" s="1"/>
      <c r="G20" s="1"/>
      <c r="H20" s="1"/>
      <c r="I20" s="1"/>
      <c r="J20" s="1"/>
    </row>
    <row r="21" spans="1:10" ht="15.75" thickBot="1" x14ac:dyDescent="0.3">
      <c r="A21" s="6"/>
      <c r="B21" s="1"/>
      <c r="C21" s="1"/>
      <c r="D21" s="1"/>
      <c r="E21" s="1"/>
      <c r="F21" s="1"/>
      <c r="G21" s="1"/>
      <c r="H21" s="1"/>
      <c r="I21" s="1"/>
      <c r="J21" s="1"/>
    </row>
    <row r="22" spans="1:10" ht="15.75" thickBot="1" x14ac:dyDescent="0.3">
      <c r="A22" s="6"/>
      <c r="B22" s="1"/>
      <c r="C22" s="1"/>
      <c r="D22" s="1"/>
      <c r="E22" s="1"/>
      <c r="F22" s="1"/>
      <c r="G22" s="1"/>
      <c r="H22" s="1"/>
      <c r="I22" s="1"/>
      <c r="J22" s="1"/>
    </row>
    <row r="23" spans="1:10" ht="15.75" thickBot="1" x14ac:dyDescent="0.3">
      <c r="A23" s="7"/>
      <c r="B23" s="8"/>
      <c r="C23" s="8"/>
      <c r="D23" s="15" t="s">
        <v>34</v>
      </c>
      <c r="E23" s="8"/>
      <c r="F23" s="8">
        <f>SUM(F12:F22)</f>
        <v>82.29</v>
      </c>
      <c r="G23" s="8">
        <f>SUM(G12:G22)</f>
        <v>623.97</v>
      </c>
      <c r="H23" s="8">
        <f>SUM(H12:H22)</f>
        <v>20.459999999999997</v>
      </c>
      <c r="I23" s="8">
        <f>SUM(I12:I22)</f>
        <v>26.060000000000002</v>
      </c>
      <c r="J23" s="8">
        <f>SUM(J12:J22)</f>
        <v>74.87</v>
      </c>
    </row>
    <row r="24" spans="1:10" ht="15.75" thickBot="1" x14ac:dyDescent="0.3">
      <c r="A24" s="13" t="s">
        <v>20</v>
      </c>
      <c r="B24" s="1" t="s">
        <v>15</v>
      </c>
      <c r="C24" s="23" t="s">
        <v>63</v>
      </c>
      <c r="D24" s="1" t="s">
        <v>64</v>
      </c>
      <c r="E24" s="1">
        <v>220</v>
      </c>
      <c r="F24" s="1">
        <v>30.8</v>
      </c>
      <c r="G24" s="1">
        <v>93.06</v>
      </c>
      <c r="H24" s="1">
        <v>0.79</v>
      </c>
      <c r="I24" s="1">
        <v>0.69</v>
      </c>
      <c r="J24" s="1">
        <v>20.39</v>
      </c>
    </row>
    <row r="25" spans="1:10" ht="15.75" thickBot="1" x14ac:dyDescent="0.3">
      <c r="A25" s="6"/>
      <c r="B25" s="1" t="s">
        <v>65</v>
      </c>
      <c r="C25" s="23" t="s">
        <v>66</v>
      </c>
      <c r="D25" s="1" t="s">
        <v>67</v>
      </c>
      <c r="E25" s="1">
        <v>25</v>
      </c>
      <c r="F25" s="1">
        <v>4.75</v>
      </c>
      <c r="G25" s="1">
        <v>87.5</v>
      </c>
      <c r="H25" s="1">
        <v>0.7</v>
      </c>
      <c r="I25" s="1">
        <v>0.83</v>
      </c>
      <c r="J25" s="1">
        <v>19.3</v>
      </c>
    </row>
    <row r="26" spans="1:10" ht="15.75" thickBot="1" x14ac:dyDescent="0.3">
      <c r="A26" s="6"/>
      <c r="B26" s="1" t="s">
        <v>61</v>
      </c>
      <c r="C26" s="23" t="s">
        <v>68</v>
      </c>
      <c r="D26" s="1" t="s">
        <v>69</v>
      </c>
      <c r="E26" s="1">
        <v>200</v>
      </c>
      <c r="F26" s="1">
        <v>12.42</v>
      </c>
      <c r="G26" s="1">
        <v>92</v>
      </c>
      <c r="H26" s="1">
        <v>1</v>
      </c>
      <c r="I26" s="1">
        <v>0.2</v>
      </c>
      <c r="J26" s="1">
        <v>20.2</v>
      </c>
    </row>
    <row r="27" spans="1:10" ht="15.75" thickBot="1" x14ac:dyDescent="0.3">
      <c r="A27" s="12"/>
      <c r="B27" s="8"/>
      <c r="C27" s="8"/>
      <c r="D27" s="15" t="s">
        <v>29</v>
      </c>
      <c r="E27" s="8"/>
      <c r="F27" s="8">
        <f>SUM(F24:F26)</f>
        <v>47.97</v>
      </c>
      <c r="G27" s="8">
        <f>SUM(G24:G26)</f>
        <v>272.56</v>
      </c>
      <c r="H27" s="8">
        <f>SUM(H24:H26)</f>
        <v>2.4900000000000002</v>
      </c>
      <c r="I27" s="8">
        <f>SUM(I24:I26)</f>
        <v>1.72</v>
      </c>
      <c r="J27" s="8">
        <f>SUM(J24:J26)</f>
        <v>59.89</v>
      </c>
    </row>
    <row r="28" spans="1:10" ht="15.75" thickBot="1" x14ac:dyDescent="0.3">
      <c r="A28" s="19"/>
      <c r="B28" s="17"/>
      <c r="C28" s="17"/>
      <c r="D28" s="18"/>
      <c r="E28" s="17"/>
      <c r="F28" s="17"/>
      <c r="G28" s="17"/>
      <c r="H28" s="17"/>
      <c r="I28" s="17"/>
      <c r="J28" s="17"/>
    </row>
    <row r="29" spans="1:10" ht="15.75" thickBot="1" x14ac:dyDescent="0.3">
      <c r="A29" s="22" t="s">
        <v>32</v>
      </c>
      <c r="B29" s="17"/>
      <c r="C29" s="17"/>
      <c r="D29" s="18" t="s">
        <v>30</v>
      </c>
      <c r="E29" s="17"/>
      <c r="F29" s="17"/>
      <c r="G29" s="17"/>
      <c r="H29" s="17"/>
      <c r="I29" s="17"/>
      <c r="J29" s="17"/>
    </row>
    <row r="30" spans="1:10" ht="15.75" thickBot="1" x14ac:dyDescent="0.3">
      <c r="A30" s="20"/>
      <c r="B30" s="1" t="s">
        <v>13</v>
      </c>
      <c r="C30" s="1" t="s">
        <v>70</v>
      </c>
      <c r="D30" s="1" t="s">
        <v>71</v>
      </c>
      <c r="E30" s="1">
        <v>92</v>
      </c>
      <c r="F30" s="1">
        <v>11.5</v>
      </c>
      <c r="G30" s="1">
        <v>219.57</v>
      </c>
      <c r="H30" s="1">
        <v>7.27</v>
      </c>
      <c r="I30" s="1">
        <v>0.92</v>
      </c>
      <c r="J30" s="1">
        <v>44.26</v>
      </c>
    </row>
    <row r="31" spans="1:10" ht="15.75" thickBot="1" x14ac:dyDescent="0.3">
      <c r="A31" s="20"/>
      <c r="B31" s="1" t="s">
        <v>13</v>
      </c>
      <c r="C31" s="1" t="s">
        <v>72</v>
      </c>
      <c r="D31" s="1" t="s">
        <v>73</v>
      </c>
      <c r="E31" s="1">
        <v>52</v>
      </c>
      <c r="F31" s="1">
        <v>3.9</v>
      </c>
      <c r="G31" s="1">
        <v>114</v>
      </c>
      <c r="H31" s="1">
        <v>2.5499999999999998</v>
      </c>
      <c r="I31" s="1">
        <v>0.52</v>
      </c>
      <c r="J31" s="1">
        <v>23.92</v>
      </c>
    </row>
    <row r="32" spans="1:10" ht="15.75" thickBot="1" x14ac:dyDescent="0.3">
      <c r="A32" s="21"/>
      <c r="B32" s="1" t="s">
        <v>74</v>
      </c>
      <c r="C32" s="1" t="s">
        <v>75</v>
      </c>
      <c r="D32" s="1" t="s">
        <v>76</v>
      </c>
      <c r="E32" s="1" t="s">
        <v>77</v>
      </c>
      <c r="F32" s="1">
        <v>0.06</v>
      </c>
      <c r="G32" s="1">
        <v>0</v>
      </c>
      <c r="H32" s="1">
        <v>0</v>
      </c>
      <c r="I32" s="1">
        <v>0</v>
      </c>
      <c r="J32" s="1">
        <v>0</v>
      </c>
    </row>
    <row r="33" spans="1:10" ht="15.75" thickBot="1" x14ac:dyDescent="0.3">
      <c r="A33" s="7"/>
      <c r="B33" s="8"/>
      <c r="C33" s="8"/>
      <c r="D33" s="15" t="s">
        <v>35</v>
      </c>
      <c r="E33" s="8"/>
      <c r="F33" s="8">
        <f>+F11+F23+F27+F30+F31+F32</f>
        <v>197.68</v>
      </c>
      <c r="G33" s="8">
        <f t="shared" ref="G33:J33" si="0">+G11+G23+G27+G30+G31+G32</f>
        <v>1754.76</v>
      </c>
      <c r="H33" s="8">
        <f t="shared" si="0"/>
        <v>50.150000000000006</v>
      </c>
      <c r="I33" s="8">
        <f t="shared" si="0"/>
        <v>61.88</v>
      </c>
      <c r="J33" s="8">
        <f t="shared" si="0"/>
        <v>243.48000000000002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M14" sqref="M14"/>
    </sheetView>
  </sheetViews>
  <sheetFormatPr defaultRowHeight="15" x14ac:dyDescent="0.25"/>
  <cols>
    <col min="1" max="1" width="18.28515625" customWidth="1"/>
    <col min="2" max="2" width="18" customWidth="1"/>
    <col min="4" max="4" width="54.7109375" customWidth="1"/>
    <col min="5" max="5" width="15.42578125" customWidth="1"/>
    <col min="7" max="7" width="15.5703125" customWidth="1"/>
    <col min="10" max="10" width="10.42578125" customWidth="1"/>
  </cols>
  <sheetData>
    <row r="1" spans="1:10" ht="15.75" thickBot="1" x14ac:dyDescent="0.3">
      <c r="A1" t="s">
        <v>0</v>
      </c>
      <c r="B1" s="3" t="s">
        <v>22</v>
      </c>
      <c r="C1" s="4"/>
      <c r="D1" s="5"/>
      <c r="E1" t="s">
        <v>10</v>
      </c>
      <c r="F1" s="2" t="s">
        <v>25</v>
      </c>
      <c r="I1" t="s">
        <v>11</v>
      </c>
      <c r="J1" s="1" t="s">
        <v>36</v>
      </c>
    </row>
    <row r="2" spans="1:10" ht="15.75" thickBot="1" x14ac:dyDescent="0.3"/>
    <row r="3" spans="1:10" ht="15.75" thickBot="1" x14ac:dyDescent="0.3">
      <c r="A3" s="1" t="s">
        <v>1</v>
      </c>
      <c r="B3" s="1" t="s">
        <v>82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15.75" thickBot="1" x14ac:dyDescent="0.3">
      <c r="A4" s="13" t="s">
        <v>12</v>
      </c>
      <c r="B4" s="1" t="s">
        <v>37</v>
      </c>
      <c r="C4" s="23" t="s">
        <v>38</v>
      </c>
      <c r="D4" s="1" t="s">
        <v>39</v>
      </c>
      <c r="E4" s="1">
        <v>180</v>
      </c>
      <c r="F4" s="1">
        <v>14.05</v>
      </c>
      <c r="G4" s="1">
        <v>172</v>
      </c>
      <c r="H4" s="1">
        <v>5.9</v>
      </c>
      <c r="I4" s="1">
        <v>6.55</v>
      </c>
      <c r="J4" s="1">
        <v>22.76</v>
      </c>
    </row>
    <row r="5" spans="1:10" ht="15.75" thickBot="1" x14ac:dyDescent="0.3">
      <c r="A5" s="6"/>
      <c r="B5" s="1" t="s">
        <v>40</v>
      </c>
      <c r="C5" s="23" t="s">
        <v>41</v>
      </c>
      <c r="D5" s="1" t="s">
        <v>42</v>
      </c>
      <c r="E5" s="1">
        <v>19</v>
      </c>
      <c r="F5" s="1">
        <v>12.8</v>
      </c>
      <c r="G5" s="1">
        <v>69.16</v>
      </c>
      <c r="H5" s="1">
        <v>4.4000000000000004</v>
      </c>
      <c r="I5" s="1">
        <v>5.61</v>
      </c>
      <c r="J5" s="1">
        <v>0</v>
      </c>
    </row>
    <row r="6" spans="1:10" ht="15.75" thickBot="1" x14ac:dyDescent="0.3">
      <c r="A6" s="6"/>
      <c r="B6" s="1" t="s">
        <v>40</v>
      </c>
      <c r="C6" s="23" t="s">
        <v>43</v>
      </c>
      <c r="D6" s="1" t="s">
        <v>44</v>
      </c>
      <c r="E6" s="1">
        <v>10</v>
      </c>
      <c r="F6" s="1">
        <v>8.76</v>
      </c>
      <c r="G6" s="1">
        <v>66</v>
      </c>
      <c r="H6" s="1">
        <v>0.08</v>
      </c>
      <c r="I6" s="1">
        <v>7.25</v>
      </c>
      <c r="J6" s="1">
        <v>0.13</v>
      </c>
    </row>
    <row r="7" spans="1:10" ht="15.75" thickBot="1" x14ac:dyDescent="0.3">
      <c r="A7" s="6"/>
      <c r="B7" s="1" t="s">
        <v>45</v>
      </c>
      <c r="C7" s="23" t="s">
        <v>46</v>
      </c>
      <c r="D7" s="1" t="s">
        <v>47</v>
      </c>
      <c r="E7" s="1">
        <v>50</v>
      </c>
      <c r="F7" s="1">
        <v>11.12</v>
      </c>
      <c r="G7" s="1">
        <v>130.5</v>
      </c>
      <c r="H7" s="1">
        <v>5.5</v>
      </c>
      <c r="I7" s="1">
        <v>11.95</v>
      </c>
      <c r="J7" s="1">
        <v>0.25</v>
      </c>
    </row>
    <row r="8" spans="1:10" ht="15.75" thickBot="1" x14ac:dyDescent="0.3">
      <c r="A8" s="6"/>
      <c r="B8" s="1" t="s">
        <v>48</v>
      </c>
      <c r="C8" s="23" t="s">
        <v>49</v>
      </c>
      <c r="D8" s="1" t="s">
        <v>50</v>
      </c>
      <c r="E8" s="1">
        <v>200</v>
      </c>
      <c r="F8" s="1">
        <v>5.23</v>
      </c>
      <c r="G8" s="1">
        <v>87</v>
      </c>
      <c r="H8" s="1">
        <v>1.5</v>
      </c>
      <c r="I8" s="1">
        <v>1.3</v>
      </c>
      <c r="J8" s="1">
        <v>17.399999999999999</v>
      </c>
    </row>
    <row r="9" spans="1:10" ht="15.75" thickBot="1" x14ac:dyDescent="0.3">
      <c r="A9" s="6"/>
      <c r="B9" s="1"/>
      <c r="C9" s="23"/>
      <c r="D9" s="1"/>
      <c r="E9" s="1"/>
      <c r="F9" s="1"/>
      <c r="G9" s="1"/>
      <c r="H9" s="1"/>
      <c r="I9" s="1"/>
      <c r="J9" s="1"/>
    </row>
    <row r="10" spans="1:10" ht="15.75" thickBot="1" x14ac:dyDescent="0.3">
      <c r="A10" s="6"/>
      <c r="B10" s="1"/>
      <c r="C10" s="23"/>
      <c r="D10" s="1"/>
      <c r="E10" s="1"/>
      <c r="F10" s="1"/>
      <c r="G10" s="1"/>
      <c r="H10" s="1"/>
      <c r="I10" s="1"/>
      <c r="J10" s="1"/>
    </row>
    <row r="11" spans="1:10" ht="15.75" thickBot="1" x14ac:dyDescent="0.3">
      <c r="A11" s="7"/>
      <c r="B11" s="8"/>
      <c r="C11" s="8"/>
      <c r="D11" s="15" t="s">
        <v>26</v>
      </c>
      <c r="E11" s="8"/>
      <c r="F11" s="8">
        <f>SUM(F4:F10)</f>
        <v>51.959999999999994</v>
      </c>
      <c r="G11" s="8">
        <f>SUM(G4:G10)</f>
        <v>524.66</v>
      </c>
      <c r="H11" s="8">
        <f>SUM(H4:H10)</f>
        <v>17.380000000000003</v>
      </c>
      <c r="I11" s="8">
        <f>SUM(I4:I10)</f>
        <v>32.659999999999997</v>
      </c>
      <c r="J11" s="8">
        <f>SUM(J4:J10)</f>
        <v>40.54</v>
      </c>
    </row>
    <row r="12" spans="1:10" ht="15.75" thickBot="1" x14ac:dyDescent="0.3">
      <c r="A12" s="13" t="s">
        <v>16</v>
      </c>
      <c r="B12" s="1" t="s">
        <v>17</v>
      </c>
      <c r="C12" s="1" t="s">
        <v>51</v>
      </c>
      <c r="D12" s="1" t="s">
        <v>52</v>
      </c>
      <c r="E12" s="1" t="s">
        <v>53</v>
      </c>
      <c r="F12" s="1">
        <v>7.41</v>
      </c>
      <c r="G12" s="1">
        <v>66</v>
      </c>
      <c r="H12" s="1">
        <v>1.92</v>
      </c>
      <c r="I12" s="1">
        <v>2.66</v>
      </c>
      <c r="J12" s="1">
        <v>8.4499999999999993</v>
      </c>
    </row>
    <row r="13" spans="1:10" ht="15.75" thickBot="1" x14ac:dyDescent="0.3">
      <c r="A13" s="6"/>
      <c r="B13" s="1" t="s">
        <v>18</v>
      </c>
      <c r="C13" s="1" t="s">
        <v>54</v>
      </c>
      <c r="D13" s="1" t="s">
        <v>55</v>
      </c>
      <c r="E13" s="1">
        <v>90</v>
      </c>
      <c r="F13" s="1">
        <v>39.729999999999997</v>
      </c>
      <c r="G13" s="1">
        <v>198</v>
      </c>
      <c r="H13" s="1">
        <v>13.11</v>
      </c>
      <c r="I13" s="1">
        <v>12.38</v>
      </c>
      <c r="J13" s="1">
        <v>8.5399999999999991</v>
      </c>
    </row>
    <row r="14" spans="1:10" ht="15.75" thickBot="1" x14ac:dyDescent="0.3">
      <c r="A14" s="6"/>
      <c r="B14" s="1" t="s">
        <v>19</v>
      </c>
      <c r="C14" s="1" t="s">
        <v>56</v>
      </c>
      <c r="D14" s="1" t="s">
        <v>57</v>
      </c>
      <c r="E14" s="1">
        <v>200</v>
      </c>
      <c r="F14" s="1">
        <v>17.89</v>
      </c>
      <c r="G14" s="1">
        <v>197</v>
      </c>
      <c r="H14" s="1">
        <v>4.3899999999999997</v>
      </c>
      <c r="I14" s="1">
        <v>5.76</v>
      </c>
      <c r="J14" s="1">
        <v>30.29</v>
      </c>
    </row>
    <row r="15" spans="1:10" ht="15.75" thickBot="1" x14ac:dyDescent="0.3">
      <c r="A15" s="6"/>
      <c r="B15" s="1" t="s">
        <v>58</v>
      </c>
      <c r="C15" s="1" t="s">
        <v>59</v>
      </c>
      <c r="D15" s="1" t="s">
        <v>60</v>
      </c>
      <c r="E15" s="1">
        <v>50</v>
      </c>
      <c r="F15" s="1">
        <v>7</v>
      </c>
      <c r="G15" s="1">
        <v>54.5</v>
      </c>
      <c r="H15" s="1">
        <v>0.8</v>
      </c>
      <c r="I15" s="1">
        <v>5.05</v>
      </c>
      <c r="J15" s="1">
        <v>1.5</v>
      </c>
    </row>
    <row r="16" spans="1:10" ht="15.75" thickBot="1" x14ac:dyDescent="0.3">
      <c r="A16" s="6"/>
      <c r="B16" s="1" t="s">
        <v>61</v>
      </c>
      <c r="C16" s="1">
        <v>530</v>
      </c>
      <c r="D16" s="1" t="s">
        <v>62</v>
      </c>
      <c r="E16" s="1">
        <v>200</v>
      </c>
      <c r="F16" s="1">
        <v>10.26</v>
      </c>
      <c r="G16" s="1">
        <v>108.47</v>
      </c>
      <c r="H16" s="1">
        <v>0.24</v>
      </c>
      <c r="I16" s="1">
        <v>0.21</v>
      </c>
      <c r="J16" s="1">
        <v>26.09</v>
      </c>
    </row>
    <row r="17" spans="1:10" ht="15.75" thickBot="1" x14ac:dyDescent="0.3">
      <c r="A17" s="6"/>
      <c r="B17" s="1" t="s">
        <v>15</v>
      </c>
      <c r="C17" s="23" t="s">
        <v>63</v>
      </c>
      <c r="D17" s="1" t="s">
        <v>64</v>
      </c>
      <c r="E17" s="1">
        <v>220</v>
      </c>
      <c r="F17" s="1">
        <v>30.8</v>
      </c>
      <c r="G17" s="1">
        <v>93.06</v>
      </c>
      <c r="H17" s="1">
        <v>0.79</v>
      </c>
      <c r="I17" s="1">
        <v>0.69</v>
      </c>
      <c r="J17" s="1">
        <v>20.39</v>
      </c>
    </row>
    <row r="18" spans="1:10" ht="15.75" thickBot="1" x14ac:dyDescent="0.3">
      <c r="A18" s="6"/>
      <c r="B18" s="1" t="s">
        <v>65</v>
      </c>
      <c r="C18" s="23" t="s">
        <v>66</v>
      </c>
      <c r="D18" s="1" t="s">
        <v>67</v>
      </c>
      <c r="E18" s="1">
        <v>25</v>
      </c>
      <c r="F18" s="1">
        <v>4.75</v>
      </c>
      <c r="G18" s="1">
        <v>87.5</v>
      </c>
      <c r="H18" s="1">
        <v>0.7</v>
      </c>
      <c r="I18" s="1">
        <v>0.83</v>
      </c>
      <c r="J18" s="1">
        <v>19.3</v>
      </c>
    </row>
    <row r="19" spans="1:10" ht="15.75" thickBot="1" x14ac:dyDescent="0.3">
      <c r="A19" s="6"/>
      <c r="B19" s="1" t="s">
        <v>61</v>
      </c>
      <c r="C19" s="23" t="s">
        <v>68</v>
      </c>
      <c r="D19" s="1" t="s">
        <v>69</v>
      </c>
      <c r="E19" s="1">
        <v>200</v>
      </c>
      <c r="F19" s="1">
        <v>12.42</v>
      </c>
      <c r="G19" s="1">
        <v>92</v>
      </c>
      <c r="H19" s="1">
        <v>1</v>
      </c>
      <c r="I19" s="1">
        <v>0.2</v>
      </c>
      <c r="J19" s="1">
        <v>20.2</v>
      </c>
    </row>
    <row r="20" spans="1:10" ht="15.75" thickBot="1" x14ac:dyDescent="0.3">
      <c r="A20" s="12"/>
      <c r="B20" s="8"/>
      <c r="C20" s="8"/>
      <c r="D20" s="15" t="s">
        <v>34</v>
      </c>
      <c r="E20" s="8"/>
      <c r="F20" s="8">
        <f>SUM(F12:F19)</f>
        <v>130.26</v>
      </c>
      <c r="G20" s="8">
        <f>SUM(G12:G19)</f>
        <v>896.53</v>
      </c>
      <c r="H20" s="8">
        <f>SUM(H12:H19)</f>
        <v>22.949999999999996</v>
      </c>
      <c r="I20" s="8">
        <f>SUM(I12:I19)</f>
        <v>27.78</v>
      </c>
      <c r="J20" s="8">
        <f>SUM(J12:J19)</f>
        <v>134.76</v>
      </c>
    </row>
    <row r="21" spans="1:10" ht="15.75" thickBot="1" x14ac:dyDescent="0.3">
      <c r="A21" s="6"/>
      <c r="B21" s="1"/>
      <c r="C21" s="1"/>
      <c r="D21" s="1"/>
      <c r="E21" s="1"/>
      <c r="F21" s="1"/>
      <c r="G21" s="1"/>
      <c r="H21" s="1"/>
      <c r="I21" s="1"/>
      <c r="J21" s="1"/>
    </row>
    <row r="22" spans="1:10" ht="15.75" thickBot="1" x14ac:dyDescent="0.3">
      <c r="A22" s="14" t="s">
        <v>32</v>
      </c>
      <c r="B22" s="1"/>
      <c r="C22" s="1"/>
      <c r="D22" s="16" t="s">
        <v>30</v>
      </c>
      <c r="E22" s="1"/>
      <c r="F22" s="1"/>
      <c r="G22" s="1"/>
      <c r="H22" s="1"/>
      <c r="I22" s="1"/>
      <c r="J22" s="1"/>
    </row>
    <row r="23" spans="1:10" ht="15.75" thickBot="1" x14ac:dyDescent="0.3">
      <c r="A23" s="6"/>
      <c r="B23" s="1" t="s">
        <v>13</v>
      </c>
      <c r="C23" s="1" t="s">
        <v>70</v>
      </c>
      <c r="D23" s="1" t="s">
        <v>71</v>
      </c>
      <c r="E23" s="1">
        <v>92</v>
      </c>
      <c r="F23" s="1">
        <v>11.5</v>
      </c>
      <c r="G23" s="1">
        <v>219.57</v>
      </c>
      <c r="H23" s="1">
        <v>7.27</v>
      </c>
      <c r="I23" s="1">
        <v>0.92</v>
      </c>
      <c r="J23" s="1">
        <v>44.26</v>
      </c>
    </row>
    <row r="24" spans="1:10" ht="15.75" thickBot="1" x14ac:dyDescent="0.3">
      <c r="A24" s="6"/>
      <c r="B24" s="1" t="s">
        <v>13</v>
      </c>
      <c r="C24" s="1" t="s">
        <v>72</v>
      </c>
      <c r="D24" s="1" t="s">
        <v>73</v>
      </c>
      <c r="E24" s="1">
        <v>52</v>
      </c>
      <c r="F24" s="1">
        <v>3.9</v>
      </c>
      <c r="G24" s="1">
        <v>114</v>
      </c>
      <c r="H24" s="1">
        <v>2.5499999999999998</v>
      </c>
      <c r="I24" s="1">
        <v>0.52</v>
      </c>
      <c r="J24" s="1">
        <v>23.92</v>
      </c>
    </row>
    <row r="25" spans="1:10" ht="15.75" thickBot="1" x14ac:dyDescent="0.3">
      <c r="A25" s="6"/>
      <c r="B25" s="1" t="s">
        <v>74</v>
      </c>
      <c r="C25" s="1" t="s">
        <v>75</v>
      </c>
      <c r="D25" s="1" t="s">
        <v>76</v>
      </c>
      <c r="E25" s="1" t="s">
        <v>77</v>
      </c>
      <c r="F25" s="1">
        <v>0.06</v>
      </c>
      <c r="G25" s="1">
        <v>0</v>
      </c>
      <c r="H25" s="1">
        <v>0</v>
      </c>
      <c r="I25" s="1">
        <v>0</v>
      </c>
      <c r="J25" s="1">
        <v>0</v>
      </c>
    </row>
    <row r="26" spans="1:10" ht="15.75" thickBot="1" x14ac:dyDescent="0.3">
      <c r="A26" s="7"/>
      <c r="B26" s="8"/>
      <c r="C26" s="8"/>
      <c r="D26" s="15" t="s">
        <v>35</v>
      </c>
      <c r="E26" s="8"/>
      <c r="F26" s="8">
        <f>+F11+F20+F23+F24+F25</f>
        <v>197.67999999999998</v>
      </c>
      <c r="G26" s="8">
        <f t="shared" ref="G26:J26" si="0">+G11+G20+G23+G24+G25</f>
        <v>1754.76</v>
      </c>
      <c r="H26" s="8">
        <f t="shared" si="0"/>
        <v>50.149999999999991</v>
      </c>
      <c r="I26" s="8">
        <f t="shared" si="0"/>
        <v>61.88</v>
      </c>
      <c r="J26" s="8">
        <f t="shared" si="0"/>
        <v>243.47999999999996</v>
      </c>
    </row>
  </sheetData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Проживающие</vt:lpstr>
      <vt:lpstr>ГПД</vt:lpstr>
      <vt:lpstr>МРЦ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2022-08-17T13:06:53Z</cp:lastPrinted>
  <dcterms:created xsi:type="dcterms:W3CDTF">2021-05-20T13:57:16Z</dcterms:created>
  <dcterms:modified xsi:type="dcterms:W3CDTF">2022-08-17T13:06:57Z</dcterms:modified>
</cp:coreProperties>
</file>